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7F6582-337B-4C6F-B669-195A79871C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의회운영업무추진비(의장)" sheetId="1" r:id="rId1"/>
    <sheet name="의회운영업무추진비(부의장)" sheetId="2" r:id="rId2"/>
    <sheet name="의회운영업무추진비(운영위원장)" sheetId="3" r:id="rId3"/>
    <sheet name="의정운영공통경비" sheetId="4" r:id="rId4"/>
  </sheets>
  <definedNames>
    <definedName name="_xlnm._FilterDatabase" localSheetId="0" hidden="1">'의회운영업무추진비(의장)'!$A$3:$H$10</definedName>
    <definedName name="_xlnm.Print_Area" localSheetId="0">'의회운영업무추진비(의장)'!$A$1:$I$10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4" l="1"/>
  <c r="F5" i="4"/>
  <c r="F10" i="1" l="1"/>
  <c r="F9" i="1"/>
  <c r="H2" i="4" l="1"/>
  <c r="H2" i="3"/>
  <c r="H2" i="2"/>
</calcChain>
</file>

<file path=xl/sharedStrings.xml><?xml version="1.0" encoding="utf-8"?>
<sst xmlns="http://schemas.openxmlformats.org/spreadsheetml/2006/main" count="111" uniqueCount="54">
  <si>
    <t>거래처</t>
  </si>
  <si>
    <t>의회사무과 직원 노고 격려 경비 지급(의장)</t>
  </si>
  <si>
    <t>연천군의회 의회운영업무추진비(운영위원장) 집행 내역</t>
  </si>
  <si>
    <t>연천군의회 의정운영공통경비 집행 내역</t>
  </si>
  <si>
    <t>집행액(원)</t>
  </si>
  <si>
    <t>결제방법</t>
  </si>
  <si>
    <t>대상(인원)</t>
  </si>
  <si>
    <t>집행내역</t>
  </si>
  <si>
    <t>카드</t>
  </si>
  <si>
    <t>번호</t>
  </si>
  <si>
    <t>집행일</t>
  </si>
  <si>
    <t>비 고</t>
  </si>
  <si>
    <t>연천군의회 의회운영업무추진비(의장) 집행 내역</t>
  </si>
  <si>
    <t>연천군의회 의회운영업무추진비(부의장) 집행 내역</t>
  </si>
  <si>
    <t>2026.6.1.~6.30.</t>
    <phoneticPr fontId="6" type="noConversion"/>
  </si>
  <si>
    <t>의정업무 협조를 위한 현안 청취 간담회 개최 경비 지급(의장)</t>
    <phoneticPr fontId="6" type="noConversion"/>
  </si>
  <si>
    <t>제71회 현충일 추념행사에 따른 추모화환 구입비 지급(의장)</t>
  </si>
  <si>
    <t>유관기관장 취임 축하 화환 구입비 지급(의장)</t>
  </si>
  <si>
    <t>수행직원 격려 경비 지급(의장)(2026-06-10)</t>
    <phoneticPr fontId="6" type="noConversion"/>
  </si>
  <si>
    <t>수행직원 격려 경비 지급(의장)(2026-06-20)</t>
    <phoneticPr fontId="6" type="noConversion"/>
  </si>
  <si>
    <t>의정활동 홍보를 위한 언론인 간담회 경비 지급(의장)</t>
  </si>
  <si>
    <t>라르고</t>
    <phoneticPr fontId="6" type="noConversion"/>
  </si>
  <si>
    <t>연우갤러리</t>
    <phoneticPr fontId="6" type="noConversion"/>
  </si>
  <si>
    <t>원플라워</t>
    <phoneticPr fontId="6" type="noConversion"/>
  </si>
  <si>
    <t>귀빈플라워</t>
    <phoneticPr fontId="6" type="noConversion"/>
  </si>
  <si>
    <t>청산녹수</t>
    <phoneticPr fontId="6" type="noConversion"/>
  </si>
  <si>
    <t>뜨락손두부만드는집, 올리브카페</t>
    <phoneticPr fontId="6" type="noConversion"/>
  </si>
  <si>
    <t>뜨락손두부만드는집, 올리브</t>
    <phoneticPr fontId="6" type="noConversion"/>
  </si>
  <si>
    <t>의회사무과 직원 노고 격려 경비 지급(부의장)</t>
  </si>
  <si>
    <t>의정활동 홍보를 위한 언론인 간담회 경비 지급(부의장)</t>
  </si>
  <si>
    <t>용바위식당</t>
    <phoneticPr fontId="6" type="noConversion"/>
  </si>
  <si>
    <t>미소육화</t>
    <phoneticPr fontId="6" type="noConversion"/>
  </si>
  <si>
    <t>온골한우</t>
    <phoneticPr fontId="6" type="noConversion"/>
  </si>
  <si>
    <t>팜셰프에이롬</t>
    <phoneticPr fontId="6" type="noConversion"/>
  </si>
  <si>
    <t>의회사무과 직원 노고 격려 경비 지급(운영위원장)</t>
  </si>
  <si>
    <t>램앤포크</t>
    <phoneticPr fontId="6" type="noConversion"/>
  </si>
  <si>
    <t>연천아귀찜</t>
    <phoneticPr fontId="6" type="noConversion"/>
  </si>
  <si>
    <t>제9회 전국동시지방선거 당선자 축하 화환 구입비 지급(공통)</t>
    <phoneticPr fontId="6" type="noConversion"/>
  </si>
  <si>
    <t>의정활동 추진을 위한 행사 참석 경비 지급(공통)</t>
  </si>
  <si>
    <t>제10대 연천군의회 의원 당선인 상견례 및 오리엔데이션 참석 경비 지급</t>
    <phoneticPr fontId="6" type="noConversion"/>
  </si>
  <si>
    <t>제10대 연천군의회 의원 당선인 교육에 따른 경비 지급(공통)</t>
    <phoneticPr fontId="6" type="noConversion"/>
  </si>
  <si>
    <t>제9대 연천군의회 폐원식 개최에 따른 참석 경비 지급(공통)</t>
    <phoneticPr fontId="6" type="noConversion"/>
  </si>
  <si>
    <t>진해옥설렁탕, 청산녹수, 그린달</t>
    <phoneticPr fontId="6" type="noConversion"/>
  </si>
  <si>
    <t>국밥타임</t>
    <phoneticPr fontId="6" type="noConversion"/>
  </si>
  <si>
    <t>잔디마당가는길, 카페런트랙</t>
    <phoneticPr fontId="6" type="noConversion"/>
  </si>
  <si>
    <t>남원추어탕</t>
    <phoneticPr fontId="6" type="noConversion"/>
  </si>
  <si>
    <t>광주식당</t>
    <phoneticPr fontId="6" type="noConversion"/>
  </si>
  <si>
    <t>클랩커피</t>
    <phoneticPr fontId="6" type="noConversion"/>
  </si>
  <si>
    <t>한가네손두부</t>
    <phoneticPr fontId="6" type="noConversion"/>
  </si>
  <si>
    <t>유일순대국</t>
    <phoneticPr fontId="6" type="noConversion"/>
  </si>
  <si>
    <t>정원가든</t>
    <phoneticPr fontId="6" type="noConversion"/>
  </si>
  <si>
    <t>임진강장어직판장</t>
    <phoneticPr fontId="6" type="noConversion"/>
  </si>
  <si>
    <t>-</t>
    <phoneticPr fontId="6" type="noConversion"/>
  </si>
  <si>
    <t>카드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</si>
</sst>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&quot;월&quot;\ d&quot;일&quot;;@"/>
    <numFmt numFmtId="177" formatCode="#,##0_ "/>
  </numFmts>
  <fonts count="9" x14ac:knownFonts="1">
    <font>
      <sz val="11"/>
      <color rgb="FF000000"/>
      <name val="맑은 고딕"/>
    </font>
    <font>
      <sz val="12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HY헤드라인M"/>
      <family val="1"/>
      <charset val="129"/>
    </font>
    <font>
      <sz val="22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AFABAB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0" fillId="0" borderId="0" xfId="0" applyNumberFormat="1" applyBorder="1" applyAlignment="1">
      <alignment vertical="center"/>
    </xf>
    <xf numFmtId="41" fontId="0" fillId="0" borderId="0" xfId="1" applyNumberFormat="1" applyFont="1">
      <alignment vertical="center"/>
    </xf>
    <xf numFmtId="0" fontId="3" fillId="0" borderId="2" xfId="0" applyNumberFormat="1" applyFont="1" applyBorder="1" applyAlignment="1">
      <alignment vertical="center"/>
    </xf>
    <xf numFmtId="0" fontId="0" fillId="0" borderId="0" xfId="0" applyNumberFormat="1" applyBorder="1" applyAlignment="1">
      <alignment horizontal="center" vertical="center"/>
    </xf>
    <xf numFmtId="41" fontId="0" fillId="0" borderId="0" xfId="1" applyNumberFormat="1" applyFont="1" applyBorder="1" applyAlignment="1">
      <alignment vertical="center"/>
    </xf>
    <xf numFmtId="0" fontId="3" fillId="0" borderId="3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3" fillId="0" borderId="4" xfId="0" applyNumberFormat="1" applyFont="1" applyBorder="1" applyAlignment="1">
      <alignment horizontal="right" vertical="center"/>
    </xf>
    <xf numFmtId="0" fontId="0" fillId="0" borderId="0" xfId="0" applyNumberFormat="1">
      <alignment vertical="center"/>
    </xf>
    <xf numFmtId="0" fontId="0" fillId="0" borderId="0" xfId="0" applyNumberForma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7" fillId="0" borderId="5" xfId="0" applyFont="1" applyBorder="1" applyAlignment="1">
      <alignment horizontal="left" vertical="center"/>
    </xf>
    <xf numFmtId="176" fontId="2" fillId="2" borderId="6" xfId="2" applyNumberFormat="1" applyFont="1" applyFill="1" applyBorder="1" applyAlignment="1">
      <alignment horizontal="center" vertical="center"/>
    </xf>
    <xf numFmtId="176" fontId="2" fillId="2" borderId="7" xfId="2" applyNumberFormat="1" applyFont="1" applyFill="1" applyBorder="1" applyAlignment="1">
      <alignment horizontal="center" vertical="center"/>
    </xf>
    <xf numFmtId="177" fontId="2" fillId="2" borderId="7" xfId="2" applyNumberFormat="1" applyFont="1" applyFill="1" applyBorder="1" applyAlignment="1">
      <alignment horizontal="center" vertical="center"/>
    </xf>
    <xf numFmtId="177" fontId="2" fillId="2" borderId="8" xfId="2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41" fontId="7" fillId="0" borderId="5" xfId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41" fontId="7" fillId="0" borderId="12" xfId="1" applyFont="1" applyBorder="1" applyAlignment="1">
      <alignment horizontal="right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4" fontId="7" fillId="0" borderId="5" xfId="0" applyNumberFormat="1" applyFont="1" applyBorder="1" applyAlignment="1">
      <alignment horizontal="center" vertical="center"/>
    </xf>
    <xf numFmtId="41" fontId="7" fillId="0" borderId="5" xfId="1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41" fontId="7" fillId="0" borderId="12" xfId="1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5" xfId="0" quotePrefix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I12"/>
  <sheetViews>
    <sheetView tabSelected="1" zoomScale="80" zoomScaleNormal="80" zoomScaleSheetLayoutView="100" workbookViewId="0">
      <selection sqref="A1:H1"/>
    </sheetView>
  </sheetViews>
  <sheetFormatPr defaultColWidth="9" defaultRowHeight="16.5" x14ac:dyDescent="0.3"/>
  <cols>
    <col min="1" max="1" width="6.25" style="1" bestFit="1" customWidth="1"/>
    <col min="2" max="2" width="13" style="1" customWidth="1"/>
    <col min="3" max="3" width="62.5" style="1" customWidth="1"/>
    <col min="4" max="4" width="12.625" style="2" bestFit="1" customWidth="1"/>
    <col min="5" max="5" width="46.875" style="2" customWidth="1"/>
    <col min="6" max="6" width="15.5" style="5" customWidth="1"/>
    <col min="7" max="7" width="10.625" style="1" bestFit="1" customWidth="1"/>
    <col min="8" max="8" width="7" style="1" bestFit="1" customWidth="1"/>
  </cols>
  <sheetData>
    <row r="1" spans="1:9" ht="50.25" customHeight="1" x14ac:dyDescent="0.3">
      <c r="A1" s="44" t="s">
        <v>12</v>
      </c>
      <c r="B1" s="44"/>
      <c r="C1" s="44"/>
      <c r="D1" s="44"/>
      <c r="E1" s="44"/>
      <c r="F1" s="44"/>
      <c r="G1" s="44"/>
      <c r="H1" s="44"/>
    </row>
    <row r="2" spans="1:9" ht="16.5" customHeight="1" thickBot="1" x14ac:dyDescent="0.35">
      <c r="A2" s="4"/>
      <c r="B2" s="4"/>
      <c r="C2" s="4"/>
      <c r="D2" s="7"/>
      <c r="E2" s="7"/>
      <c r="F2" s="8"/>
      <c r="G2" s="6"/>
      <c r="H2" s="11" t="s">
        <v>14</v>
      </c>
      <c r="I2" s="10"/>
    </row>
    <row r="3" spans="1:9" ht="21" customHeight="1" x14ac:dyDescent="0.3">
      <c r="A3" s="18" t="s">
        <v>9</v>
      </c>
      <c r="B3" s="19" t="s">
        <v>10</v>
      </c>
      <c r="C3" s="20" t="s">
        <v>7</v>
      </c>
      <c r="D3" s="20" t="s">
        <v>6</v>
      </c>
      <c r="E3" s="20" t="s">
        <v>0</v>
      </c>
      <c r="F3" s="20" t="s">
        <v>4</v>
      </c>
      <c r="G3" s="20" t="s">
        <v>5</v>
      </c>
      <c r="H3" s="21" t="s">
        <v>11</v>
      </c>
    </row>
    <row r="4" spans="1:9" ht="21" customHeight="1" x14ac:dyDescent="0.3">
      <c r="A4" s="22">
        <v>1</v>
      </c>
      <c r="B4" s="23">
        <v>46178</v>
      </c>
      <c r="C4" s="24" t="s">
        <v>1</v>
      </c>
      <c r="D4" s="25">
        <v>16</v>
      </c>
      <c r="E4" s="25" t="s">
        <v>21</v>
      </c>
      <c r="F4" s="26">
        <v>269000</v>
      </c>
      <c r="G4" s="27" t="s">
        <v>8</v>
      </c>
      <c r="H4" s="28"/>
    </row>
    <row r="5" spans="1:9" ht="21" customHeight="1" x14ac:dyDescent="0.3">
      <c r="A5" s="22">
        <v>2</v>
      </c>
      <c r="B5" s="23">
        <v>46178</v>
      </c>
      <c r="C5" s="24" t="s">
        <v>15</v>
      </c>
      <c r="D5" s="25">
        <v>4</v>
      </c>
      <c r="E5" s="25" t="s">
        <v>22</v>
      </c>
      <c r="F5" s="26">
        <v>31500</v>
      </c>
      <c r="G5" s="27" t="s">
        <v>8</v>
      </c>
      <c r="H5" s="28"/>
    </row>
    <row r="6" spans="1:9" ht="21" customHeight="1" x14ac:dyDescent="0.3">
      <c r="A6" s="22">
        <v>3</v>
      </c>
      <c r="B6" s="23">
        <v>46181</v>
      </c>
      <c r="C6" s="17" t="s">
        <v>16</v>
      </c>
      <c r="D6" s="43" t="s">
        <v>52</v>
      </c>
      <c r="E6" s="25" t="s">
        <v>23</v>
      </c>
      <c r="F6" s="26">
        <v>220000</v>
      </c>
      <c r="G6" s="27" t="s">
        <v>8</v>
      </c>
      <c r="H6" s="28"/>
    </row>
    <row r="7" spans="1:9" ht="21" customHeight="1" x14ac:dyDescent="0.3">
      <c r="A7" s="22">
        <v>4</v>
      </c>
      <c r="B7" s="23">
        <v>46182</v>
      </c>
      <c r="C7" s="17" t="s">
        <v>17</v>
      </c>
      <c r="D7" s="43" t="s">
        <v>52</v>
      </c>
      <c r="E7" s="25" t="s">
        <v>24</v>
      </c>
      <c r="F7" s="26">
        <v>100000</v>
      </c>
      <c r="G7" s="27" t="s">
        <v>8</v>
      </c>
      <c r="H7" s="28"/>
    </row>
    <row r="8" spans="1:9" ht="21" customHeight="1" x14ac:dyDescent="0.3">
      <c r="A8" s="22">
        <v>5</v>
      </c>
      <c r="B8" s="23">
        <v>46183</v>
      </c>
      <c r="C8" s="17" t="s">
        <v>18</v>
      </c>
      <c r="D8" s="25">
        <v>4</v>
      </c>
      <c r="E8" s="25" t="s">
        <v>25</v>
      </c>
      <c r="F8" s="26">
        <v>65000</v>
      </c>
      <c r="G8" s="27" t="s">
        <v>8</v>
      </c>
      <c r="H8" s="28"/>
    </row>
    <row r="9" spans="1:9" ht="21" customHeight="1" x14ac:dyDescent="0.3">
      <c r="A9" s="22">
        <v>6</v>
      </c>
      <c r="B9" s="23">
        <v>46193</v>
      </c>
      <c r="C9" s="17" t="s">
        <v>19</v>
      </c>
      <c r="D9" s="25">
        <v>5</v>
      </c>
      <c r="E9" s="25" t="s">
        <v>26</v>
      </c>
      <c r="F9" s="26">
        <f>100000+16500</f>
        <v>116500</v>
      </c>
      <c r="G9" s="27" t="s">
        <v>8</v>
      </c>
      <c r="H9" s="28"/>
    </row>
    <row r="10" spans="1:9" ht="21" customHeight="1" thickBot="1" x14ac:dyDescent="0.35">
      <c r="A10" s="29">
        <v>7</v>
      </c>
      <c r="B10" s="30">
        <v>46196</v>
      </c>
      <c r="C10" s="31" t="s">
        <v>20</v>
      </c>
      <c r="D10" s="32">
        <v>4</v>
      </c>
      <c r="E10" s="32" t="s">
        <v>27</v>
      </c>
      <c r="F10" s="33">
        <f>80000+19000</f>
        <v>99000</v>
      </c>
      <c r="G10" s="34" t="s">
        <v>8</v>
      </c>
      <c r="H10" s="35"/>
    </row>
    <row r="11" spans="1:9" ht="15" customHeight="1" x14ac:dyDescent="0.3"/>
    <row r="12" spans="1:9" ht="15" customHeight="1" x14ac:dyDescent="0.3"/>
  </sheetData>
  <sortState xmlns:xlrd2="http://schemas.microsoft.com/office/spreadsheetml/2017/richdata2" ref="A1:G12">
    <sortCondition ref="B4"/>
  </sortState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5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  <pageSetUpPr fitToPage="1"/>
  </sheetPr>
  <dimension ref="A1:I7"/>
  <sheetViews>
    <sheetView zoomScale="80" zoomScaleNormal="80" zoomScaleSheetLayoutView="75" workbookViewId="0">
      <selection sqref="A1:H1"/>
    </sheetView>
  </sheetViews>
  <sheetFormatPr defaultColWidth="9" defaultRowHeight="16.5" x14ac:dyDescent="0.3"/>
  <cols>
    <col min="1" max="1" width="6.25" style="12" bestFit="1" customWidth="1"/>
    <col min="2" max="2" width="13" style="12" bestFit="1" customWidth="1"/>
    <col min="3" max="3" width="62.5" style="12" customWidth="1"/>
    <col min="4" max="4" width="12.625" style="12" bestFit="1" customWidth="1"/>
    <col min="5" max="5" width="46.875" style="12" customWidth="1"/>
    <col min="6" max="6" width="15.5" style="12" customWidth="1"/>
    <col min="7" max="7" width="10.625" style="12" bestFit="1" customWidth="1"/>
    <col min="8" max="8" width="7" style="12" bestFit="1" customWidth="1"/>
  </cols>
  <sheetData>
    <row r="1" spans="1:9" ht="51" customHeight="1" x14ac:dyDescent="0.3">
      <c r="A1" s="44" t="s">
        <v>13</v>
      </c>
      <c r="B1" s="44"/>
      <c r="C1" s="44"/>
      <c r="D1" s="44"/>
      <c r="E1" s="44"/>
      <c r="F1" s="44"/>
      <c r="G1" s="44"/>
      <c r="H1" s="44"/>
    </row>
    <row r="2" spans="1:9" ht="17.25" customHeight="1" thickBot="1" x14ac:dyDescent="0.35">
      <c r="A2" s="13"/>
      <c r="B2" s="13"/>
      <c r="C2" s="13"/>
      <c r="D2" s="13"/>
      <c r="E2" s="13"/>
      <c r="F2" s="13"/>
      <c r="G2" s="14"/>
      <c r="H2" s="15" t="str">
        <f>'의회운영업무추진비(의장)'!H2</f>
        <v>2026.6.1.~6.30.</v>
      </c>
      <c r="I2" s="16"/>
    </row>
    <row r="3" spans="1:9" s="36" customFormat="1" ht="21" customHeight="1" x14ac:dyDescent="0.3">
      <c r="A3" s="18" t="s">
        <v>9</v>
      </c>
      <c r="B3" s="19" t="s">
        <v>10</v>
      </c>
      <c r="C3" s="20" t="s">
        <v>7</v>
      </c>
      <c r="D3" s="20" t="s">
        <v>6</v>
      </c>
      <c r="E3" s="20" t="s">
        <v>0</v>
      </c>
      <c r="F3" s="20" t="s">
        <v>4</v>
      </c>
      <c r="G3" s="20" t="s">
        <v>5</v>
      </c>
      <c r="H3" s="21" t="s">
        <v>11</v>
      </c>
    </row>
    <row r="4" spans="1:9" s="36" customFormat="1" ht="21" customHeight="1" x14ac:dyDescent="0.3">
      <c r="A4" s="22">
        <v>1</v>
      </c>
      <c r="B4" s="37">
        <v>46182</v>
      </c>
      <c r="C4" s="24" t="s">
        <v>28</v>
      </c>
      <c r="D4" s="25">
        <v>16</v>
      </c>
      <c r="E4" s="25" t="s">
        <v>30</v>
      </c>
      <c r="F4" s="38">
        <v>320000</v>
      </c>
      <c r="G4" s="27" t="s">
        <v>53</v>
      </c>
      <c r="H4" s="28"/>
    </row>
    <row r="5" spans="1:9" s="36" customFormat="1" ht="21" customHeight="1" x14ac:dyDescent="0.3">
      <c r="A5" s="22">
        <v>2</v>
      </c>
      <c r="B5" s="37">
        <v>46190</v>
      </c>
      <c r="C5" s="17" t="s">
        <v>29</v>
      </c>
      <c r="D5" s="25">
        <v>7</v>
      </c>
      <c r="E5" s="25" t="s">
        <v>31</v>
      </c>
      <c r="F5" s="38">
        <v>280000</v>
      </c>
      <c r="G5" s="27" t="s">
        <v>53</v>
      </c>
      <c r="H5" s="28"/>
    </row>
    <row r="6" spans="1:9" s="36" customFormat="1" ht="21" customHeight="1" x14ac:dyDescent="0.3">
      <c r="A6" s="22">
        <v>3</v>
      </c>
      <c r="B6" s="37">
        <v>46195</v>
      </c>
      <c r="C6" s="17" t="s">
        <v>29</v>
      </c>
      <c r="D6" s="25">
        <v>6</v>
      </c>
      <c r="E6" s="25" t="s">
        <v>32</v>
      </c>
      <c r="F6" s="38">
        <v>194000</v>
      </c>
      <c r="G6" s="27" t="s">
        <v>53</v>
      </c>
      <c r="H6" s="28"/>
    </row>
    <row r="7" spans="1:9" s="36" customFormat="1" ht="21" customHeight="1" thickBot="1" x14ac:dyDescent="0.35">
      <c r="A7" s="29">
        <v>4</v>
      </c>
      <c r="B7" s="39">
        <v>46199</v>
      </c>
      <c r="C7" s="40" t="s">
        <v>28</v>
      </c>
      <c r="D7" s="32">
        <v>5</v>
      </c>
      <c r="E7" s="32" t="s">
        <v>33</v>
      </c>
      <c r="F7" s="41">
        <v>104800</v>
      </c>
      <c r="G7" s="34" t="s">
        <v>53</v>
      </c>
      <c r="H7" s="35"/>
    </row>
  </sheetData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F0"/>
    <pageSetUpPr fitToPage="1"/>
  </sheetPr>
  <dimension ref="A1:I5"/>
  <sheetViews>
    <sheetView zoomScale="80" zoomScaleNormal="80" zoomScaleSheetLayoutView="75" workbookViewId="0">
      <selection sqref="A1:H1"/>
    </sheetView>
  </sheetViews>
  <sheetFormatPr defaultColWidth="9" defaultRowHeight="16.5" x14ac:dyDescent="0.3"/>
  <cols>
    <col min="1" max="1" width="6.25" style="12" bestFit="1" customWidth="1"/>
    <col min="2" max="2" width="13" style="12" bestFit="1" customWidth="1"/>
    <col min="3" max="3" width="62.5" style="12" customWidth="1"/>
    <col min="4" max="4" width="12.625" style="12" bestFit="1" customWidth="1"/>
    <col min="5" max="5" width="46.875" style="12" customWidth="1"/>
    <col min="6" max="6" width="15.5" style="12" customWidth="1"/>
    <col min="7" max="7" width="10.625" style="12" bestFit="1" customWidth="1"/>
    <col min="8" max="8" width="7" style="12" bestFit="1" customWidth="1"/>
  </cols>
  <sheetData>
    <row r="1" spans="1:9" ht="51" customHeight="1" x14ac:dyDescent="0.3">
      <c r="A1" s="44" t="s">
        <v>2</v>
      </c>
      <c r="B1" s="44"/>
      <c r="C1" s="44"/>
      <c r="D1" s="44"/>
      <c r="E1" s="44"/>
      <c r="F1" s="44"/>
      <c r="G1" s="44"/>
      <c r="H1" s="44"/>
    </row>
    <row r="2" spans="1:9" ht="17.25" customHeight="1" thickBot="1" x14ac:dyDescent="0.35">
      <c r="A2" s="13"/>
      <c r="B2" s="13"/>
      <c r="C2" s="13"/>
      <c r="D2" s="13"/>
      <c r="E2" s="13"/>
      <c r="F2" s="13"/>
      <c r="G2" s="14"/>
      <c r="H2" s="15" t="str">
        <f>'의회운영업무추진비(의장)'!H2</f>
        <v>2026.6.1.~6.30.</v>
      </c>
      <c r="I2" s="16"/>
    </row>
    <row r="3" spans="1:9" s="36" customFormat="1" ht="21" customHeight="1" x14ac:dyDescent="0.3">
      <c r="A3" s="18" t="s">
        <v>9</v>
      </c>
      <c r="B3" s="19" t="s">
        <v>10</v>
      </c>
      <c r="C3" s="20" t="s">
        <v>7</v>
      </c>
      <c r="D3" s="20" t="s">
        <v>6</v>
      </c>
      <c r="E3" s="20" t="s">
        <v>0</v>
      </c>
      <c r="F3" s="20" t="s">
        <v>4</v>
      </c>
      <c r="G3" s="20" t="s">
        <v>5</v>
      </c>
      <c r="H3" s="21" t="s">
        <v>11</v>
      </c>
    </row>
    <row r="4" spans="1:9" s="36" customFormat="1" ht="21" customHeight="1" x14ac:dyDescent="0.3">
      <c r="A4" s="22">
        <v>1</v>
      </c>
      <c r="B4" s="37">
        <v>46196</v>
      </c>
      <c r="C4" s="24" t="s">
        <v>34</v>
      </c>
      <c r="D4" s="25">
        <v>10</v>
      </c>
      <c r="E4" s="25" t="s">
        <v>35</v>
      </c>
      <c r="F4" s="38">
        <v>462000</v>
      </c>
      <c r="G4" s="27" t="s">
        <v>53</v>
      </c>
      <c r="H4" s="28"/>
    </row>
    <row r="5" spans="1:9" s="36" customFormat="1" ht="21" customHeight="1" thickBot="1" x14ac:dyDescent="0.35">
      <c r="A5" s="29">
        <v>2</v>
      </c>
      <c r="B5" s="39">
        <v>46203</v>
      </c>
      <c r="C5" s="40" t="s">
        <v>34</v>
      </c>
      <c r="D5" s="32">
        <v>17</v>
      </c>
      <c r="E5" s="32" t="s">
        <v>36</v>
      </c>
      <c r="F5" s="41">
        <v>283000</v>
      </c>
      <c r="G5" s="34" t="s">
        <v>53</v>
      </c>
      <c r="H5" s="35"/>
    </row>
  </sheetData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DAE3F3"/>
    <pageSetUpPr fitToPage="1"/>
  </sheetPr>
  <dimension ref="A1:I14"/>
  <sheetViews>
    <sheetView zoomScale="80" zoomScaleNormal="80" zoomScaleSheetLayoutView="75" workbookViewId="0">
      <selection sqref="A1:H1"/>
    </sheetView>
  </sheetViews>
  <sheetFormatPr defaultColWidth="9" defaultRowHeight="16.5" x14ac:dyDescent="0.3"/>
  <cols>
    <col min="1" max="1" width="6.25" style="1" bestFit="1" customWidth="1"/>
    <col min="2" max="2" width="13" style="1" bestFit="1" customWidth="1"/>
    <col min="3" max="3" width="63.5" style="1" customWidth="1"/>
    <col min="4" max="4" width="12.625" style="1" bestFit="1" customWidth="1"/>
    <col min="5" max="5" width="46.875" style="1" customWidth="1"/>
    <col min="6" max="6" width="15.5" style="1" customWidth="1"/>
    <col min="7" max="7" width="10.625" style="1" bestFit="1" customWidth="1"/>
    <col min="8" max="8" width="7" style="1" bestFit="1" customWidth="1"/>
  </cols>
  <sheetData>
    <row r="1" spans="1:9" ht="51" customHeight="1" x14ac:dyDescent="0.3">
      <c r="A1" s="44" t="s">
        <v>3</v>
      </c>
      <c r="B1" s="44"/>
      <c r="C1" s="44"/>
      <c r="D1" s="44"/>
      <c r="E1" s="44"/>
      <c r="F1" s="44"/>
      <c r="G1" s="44"/>
      <c r="H1" s="44"/>
    </row>
    <row r="2" spans="1:9" ht="17.25" customHeight="1" thickBot="1" x14ac:dyDescent="0.35">
      <c r="A2" s="4"/>
      <c r="B2" s="4"/>
      <c r="C2" s="4"/>
      <c r="D2" s="4"/>
      <c r="E2" s="4"/>
      <c r="F2" s="4"/>
      <c r="G2" s="3"/>
      <c r="H2" s="9" t="str">
        <f>'의회운영업무추진비(의장)'!H2</f>
        <v>2026.6.1.~6.30.</v>
      </c>
      <c r="I2" s="10"/>
    </row>
    <row r="3" spans="1:9" s="36" customFormat="1" ht="21" customHeight="1" x14ac:dyDescent="0.3">
      <c r="A3" s="18" t="s">
        <v>9</v>
      </c>
      <c r="B3" s="19" t="s">
        <v>10</v>
      </c>
      <c r="C3" s="20" t="s">
        <v>7</v>
      </c>
      <c r="D3" s="20" t="s">
        <v>6</v>
      </c>
      <c r="E3" s="20" t="s">
        <v>0</v>
      </c>
      <c r="F3" s="20" t="s">
        <v>4</v>
      </c>
      <c r="G3" s="20" t="s">
        <v>5</v>
      </c>
      <c r="H3" s="21" t="s">
        <v>11</v>
      </c>
    </row>
    <row r="4" spans="1:9" s="36" customFormat="1" ht="21" customHeight="1" x14ac:dyDescent="0.3">
      <c r="A4" s="22">
        <v>1</v>
      </c>
      <c r="B4" s="37">
        <v>46178</v>
      </c>
      <c r="C4" s="17" t="s">
        <v>37</v>
      </c>
      <c r="D4" s="25">
        <v>9</v>
      </c>
      <c r="E4" s="25" t="s">
        <v>23</v>
      </c>
      <c r="F4" s="26">
        <v>360000</v>
      </c>
      <c r="G4" s="27" t="s">
        <v>8</v>
      </c>
      <c r="H4" s="28"/>
    </row>
    <row r="5" spans="1:9" s="36" customFormat="1" ht="21" customHeight="1" x14ac:dyDescent="0.3">
      <c r="A5" s="22">
        <v>2</v>
      </c>
      <c r="B5" s="37">
        <v>46179</v>
      </c>
      <c r="C5" s="17" t="s">
        <v>38</v>
      </c>
      <c r="D5" s="25">
        <v>5</v>
      </c>
      <c r="E5" s="25" t="s">
        <v>42</v>
      </c>
      <c r="F5" s="26">
        <f>75000+103000+38000</f>
        <v>216000</v>
      </c>
      <c r="G5" s="27" t="s">
        <v>8</v>
      </c>
      <c r="H5" s="28"/>
    </row>
    <row r="6" spans="1:9" s="36" customFormat="1" ht="21" customHeight="1" x14ac:dyDescent="0.3">
      <c r="A6" s="22">
        <v>3</v>
      </c>
      <c r="B6" s="37">
        <v>46183</v>
      </c>
      <c r="C6" s="17" t="s">
        <v>38</v>
      </c>
      <c r="D6" s="25">
        <v>3</v>
      </c>
      <c r="E6" s="25" t="s">
        <v>43</v>
      </c>
      <c r="F6" s="26">
        <v>52000</v>
      </c>
      <c r="G6" s="27" t="s">
        <v>8</v>
      </c>
      <c r="H6" s="28"/>
    </row>
    <row r="7" spans="1:9" s="36" customFormat="1" ht="21" customHeight="1" x14ac:dyDescent="0.3">
      <c r="A7" s="22">
        <v>4</v>
      </c>
      <c r="B7" s="37">
        <v>46192</v>
      </c>
      <c r="C7" s="17" t="s">
        <v>39</v>
      </c>
      <c r="D7" s="25">
        <v>26</v>
      </c>
      <c r="E7" s="25" t="s">
        <v>44</v>
      </c>
      <c r="F7" s="26">
        <f>520000+44300</f>
        <v>564300</v>
      </c>
      <c r="G7" s="27" t="s">
        <v>8</v>
      </c>
      <c r="H7" s="28"/>
    </row>
    <row r="8" spans="1:9" s="36" customFormat="1" ht="21" customHeight="1" x14ac:dyDescent="0.3">
      <c r="A8" s="22">
        <v>5</v>
      </c>
      <c r="B8" s="37">
        <v>46193</v>
      </c>
      <c r="C8" s="17" t="s">
        <v>38</v>
      </c>
      <c r="D8" s="25">
        <v>3</v>
      </c>
      <c r="E8" s="25" t="s">
        <v>45</v>
      </c>
      <c r="F8" s="26">
        <v>49000</v>
      </c>
      <c r="G8" s="27" t="s">
        <v>8</v>
      </c>
      <c r="H8" s="28"/>
    </row>
    <row r="9" spans="1:9" s="36" customFormat="1" ht="21" customHeight="1" x14ac:dyDescent="0.3">
      <c r="A9" s="22">
        <v>6</v>
      </c>
      <c r="B9" s="37">
        <v>46196</v>
      </c>
      <c r="C9" s="17" t="s">
        <v>38</v>
      </c>
      <c r="D9" s="25">
        <v>5</v>
      </c>
      <c r="E9" s="25" t="s">
        <v>46</v>
      </c>
      <c r="F9" s="26">
        <v>70000</v>
      </c>
      <c r="G9" s="27" t="s">
        <v>8</v>
      </c>
      <c r="H9" s="28"/>
    </row>
    <row r="10" spans="1:9" s="36" customFormat="1" ht="21" customHeight="1" x14ac:dyDescent="0.3">
      <c r="A10" s="22">
        <v>7</v>
      </c>
      <c r="B10" s="37">
        <v>46197</v>
      </c>
      <c r="C10" s="17" t="s">
        <v>40</v>
      </c>
      <c r="D10" s="25">
        <v>9</v>
      </c>
      <c r="E10" s="25" t="s">
        <v>47</v>
      </c>
      <c r="F10" s="26">
        <v>35300</v>
      </c>
      <c r="G10" s="27" t="s">
        <v>8</v>
      </c>
      <c r="H10" s="28"/>
    </row>
    <row r="11" spans="1:9" s="36" customFormat="1" ht="21" customHeight="1" x14ac:dyDescent="0.3">
      <c r="A11" s="22">
        <v>8</v>
      </c>
      <c r="B11" s="37">
        <v>46197</v>
      </c>
      <c r="C11" s="17" t="s">
        <v>40</v>
      </c>
      <c r="D11" s="25">
        <v>9</v>
      </c>
      <c r="E11" s="25" t="s">
        <v>48</v>
      </c>
      <c r="F11" s="26">
        <v>190000</v>
      </c>
      <c r="G11" s="27" t="s">
        <v>8</v>
      </c>
      <c r="H11" s="28"/>
    </row>
    <row r="12" spans="1:9" s="36" customFormat="1" ht="21" customHeight="1" x14ac:dyDescent="0.3">
      <c r="A12" s="22">
        <v>9</v>
      </c>
      <c r="B12" s="37">
        <v>46198</v>
      </c>
      <c r="C12" s="17" t="s">
        <v>38</v>
      </c>
      <c r="D12" s="25">
        <v>4</v>
      </c>
      <c r="E12" s="25" t="s">
        <v>49</v>
      </c>
      <c r="F12" s="26">
        <v>51000</v>
      </c>
      <c r="G12" s="27" t="s">
        <v>8</v>
      </c>
      <c r="H12" s="28"/>
    </row>
    <row r="13" spans="1:9" s="36" customFormat="1" ht="21" customHeight="1" x14ac:dyDescent="0.3">
      <c r="A13" s="22">
        <v>10</v>
      </c>
      <c r="B13" s="37">
        <v>46202</v>
      </c>
      <c r="C13" s="17" t="s">
        <v>41</v>
      </c>
      <c r="D13" s="25">
        <v>33</v>
      </c>
      <c r="E13" s="25" t="s">
        <v>50</v>
      </c>
      <c r="F13" s="26">
        <v>600000</v>
      </c>
      <c r="G13" s="27" t="s">
        <v>8</v>
      </c>
      <c r="H13" s="28"/>
    </row>
    <row r="14" spans="1:9" s="36" customFormat="1" ht="21" customHeight="1" thickBot="1" x14ac:dyDescent="0.35">
      <c r="A14" s="29">
        <v>11</v>
      </c>
      <c r="B14" s="39">
        <v>46200</v>
      </c>
      <c r="C14" s="42" t="s">
        <v>38</v>
      </c>
      <c r="D14" s="32">
        <v>4</v>
      </c>
      <c r="E14" s="32" t="s">
        <v>51</v>
      </c>
      <c r="F14" s="33">
        <v>124000</v>
      </c>
      <c r="G14" s="34" t="s">
        <v>8</v>
      </c>
      <c r="H14" s="35"/>
    </row>
  </sheetData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의회운영업무추진비(의장)</vt:lpstr>
      <vt:lpstr>의회운영업무추진비(부의장)</vt:lpstr>
      <vt:lpstr>의회운영업무추진비(운영위원장)</vt:lpstr>
      <vt:lpstr>의정운영공통경비</vt:lpstr>
      <vt:lpstr>'의회운영업무추진비(의장)'!Print_Area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22</cp:revision>
  <cp:lastPrinted>2025-05-29T04:13:21Z</cp:lastPrinted>
  <dcterms:created xsi:type="dcterms:W3CDTF">2020-05-06T01:34:14Z</dcterms:created>
  <dcterms:modified xsi:type="dcterms:W3CDTF">2026-09-09T06:56:18Z</dcterms:modified>
  <cp:version>1100.0100.01</cp:version>
</cp:coreProperties>
</file>